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mon\1. АФИн - учет\2. Отчеты в Банк России\3. Точка входа 10 дней (РСС)\2024\для сайта\"/>
    </mc:Choice>
  </mc:AlternateContent>
  <xr:revisionPtr revIDLastSave="0" documentId="8_{CF9A62B0-1C82-4880-95A9-665F02C6D855}" xr6:coauthVersionLast="47" xr6:coauthVersionMax="47" xr10:uidLastSave="{00000000-0000-0000-0000-000000000000}"/>
  <bookViews>
    <workbookView xWindow="-120" yWindow="-120" windowWidth="29040" windowHeight="15840" xr2:uid="{0AC6609D-5D20-45C2-958A-E1787D5EDF48}"/>
  </bookViews>
  <sheets>
    <sheet name="Отчет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 s="1"/>
  <c r="C24" i="1"/>
  <c r="C23" i="1"/>
  <c r="C43" i="1" s="1"/>
  <c r="C50" i="1" s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<sst xmlns="http://schemas.openxmlformats.org/spreadsheetml/2006/main" count="74" uniqueCount="71">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</sst>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A71A93A8-77F1-4AD8-AFCE-FD149FC58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22FA9AE-53F9-44AA-B095-D8FD7D46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c\common\1.%20&#1040;&#1060;&#1048;&#1085;%20-%20&#1091;&#1095;&#1077;&#1090;\2.%20&#1054;&#1090;&#1095;&#1077;&#1090;&#1099;%20&#1074;%20&#1041;&#1072;&#1085;&#1082;%20&#1056;&#1086;&#1089;&#1089;&#1080;&#1080;\3.%20&#1058;&#1086;&#1095;&#1082;&#1072;%20&#1074;&#1093;&#1086;&#1076;&#1072;%2010%20&#1076;&#1085;&#1077;&#1081;%20(&#1056;&#1057;&#1057;)\2024\03.%20&#1052;&#1072;&#1088;&#1090;%202024\&#1040;&#1060;&#1048;&#1085;%20-%20&#1056;&#1057;&#1057;%20&#1059;&#1050;%20&#1079;&#1072;%20&#1084;&#1072;&#1088;&#1090;%202024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3.%20&#1058;&#1086;&#1095;&#1082;&#1072;%20&#1074;&#1093;&#1086;&#1076;&#1072;%2010%20&#1076;&#1085;&#1077;&#1081;%20(&#1056;&#1057;&#1057;)/2024/03.%20&#1052;&#1072;&#1088;&#1090;%202024/&#1040;&#1060;&#1048;&#1085;%20-%20&#1056;&#1057;&#1057;%20&#1059;&#1050;%20&#1079;&#1072;%20&#1084;&#1072;&#1088;&#109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06">
          <cell r="G106">
            <v>42430036.240000002</v>
          </cell>
        </row>
        <row r="173">
          <cell r="H173">
            <v>3407269.2</v>
          </cell>
        </row>
        <row r="246">
          <cell r="H246">
            <v>376731</v>
          </cell>
        </row>
        <row r="262">
          <cell r="H262">
            <v>529450.12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61074-D3C8-4E5B-9C7D-01FA60267F00}">
  <sheetPr>
    <tabColor theme="4" tint="0.79998168889431442"/>
    <pageSetUpPr fitToPage="1"/>
  </sheetPr>
  <dimension ref="A4:D58"/>
  <sheetViews>
    <sheetView tabSelected="1" workbookViewId="0">
      <selection activeCell="E56" sqref="E56"/>
    </sheetView>
  </sheetViews>
  <sheetFormatPr defaultColWidth="9.140625"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ht="51.75" customHeight="1" x14ac:dyDescent="0.25">
      <c r="A7" s="2" t="s">
        <v>0</v>
      </c>
      <c r="B7" s="2"/>
      <c r="C7" s="2"/>
      <c r="D7" s="3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4" t="s">
        <v>1</v>
      </c>
      <c r="D9" s="1"/>
    </row>
    <row r="10" spans="1:4" x14ac:dyDescent="0.25">
      <c r="A10" s="1"/>
      <c r="B10" s="1"/>
      <c r="C10" s="4" t="s">
        <v>2</v>
      </c>
      <c r="D10" s="1"/>
    </row>
    <row r="11" spans="1:4" x14ac:dyDescent="0.25">
      <c r="A11" s="1"/>
      <c r="B11" s="1"/>
      <c r="D11" s="1"/>
    </row>
    <row r="12" spans="1:4" ht="15" customHeight="1" x14ac:dyDescent="0.25">
      <c r="A12" s="3" t="s">
        <v>3</v>
      </c>
      <c r="B12" s="3"/>
      <c r="C12" s="3"/>
      <c r="D12" s="1"/>
    </row>
    <row r="13" spans="1:4" x14ac:dyDescent="0.25">
      <c r="A13" s="1"/>
      <c r="B13" s="1"/>
      <c r="C13" s="1"/>
      <c r="D13" s="1"/>
    </row>
    <row r="14" spans="1:4" x14ac:dyDescent="0.25">
      <c r="A14" s="5" t="s">
        <v>4</v>
      </c>
      <c r="B14" s="1"/>
      <c r="D14" s="1"/>
    </row>
    <row r="15" spans="1:4" x14ac:dyDescent="0.25">
      <c r="A15" s="6" t="s">
        <v>5</v>
      </c>
      <c r="B15" s="1"/>
      <c r="D15" s="1"/>
    </row>
    <row r="16" spans="1:4" x14ac:dyDescent="0.25">
      <c r="A16" s="7">
        <v>45382</v>
      </c>
      <c r="B16" s="1"/>
      <c r="C16" s="1"/>
      <c r="D16" s="1"/>
    </row>
    <row r="17" spans="1:4" x14ac:dyDescent="0.25">
      <c r="A17" s="1"/>
      <c r="B17" s="1"/>
      <c r="C17" s="1"/>
      <c r="D17" s="1"/>
    </row>
    <row r="18" spans="1:4" ht="15" customHeight="1" x14ac:dyDescent="0.25">
      <c r="A18" s="3" t="s">
        <v>6</v>
      </c>
      <c r="B18" s="3"/>
      <c r="C18" s="3"/>
      <c r="D18" s="1"/>
    </row>
    <row r="19" spans="1:4" x14ac:dyDescent="0.25">
      <c r="A19" s="1"/>
      <c r="B19" s="1"/>
      <c r="C19" s="1"/>
      <c r="D19" s="1"/>
    </row>
    <row r="20" spans="1:4" ht="52.5" customHeight="1" x14ac:dyDescent="0.25">
      <c r="A20" s="5" t="s">
        <v>7</v>
      </c>
      <c r="B20" s="5" t="s">
        <v>8</v>
      </c>
      <c r="C20" s="5" t="s">
        <v>9</v>
      </c>
      <c r="D20" s="1"/>
    </row>
    <row r="21" spans="1:4" x14ac:dyDescent="0.25">
      <c r="A21" s="6"/>
      <c r="B21" s="6"/>
      <c r="C21" s="6" t="s">
        <v>5</v>
      </c>
      <c r="D21" s="1"/>
    </row>
    <row r="22" spans="1:4" x14ac:dyDescent="0.25">
      <c r="A22" s="8" t="s">
        <v>10</v>
      </c>
      <c r="B22" s="8"/>
      <c r="C22" s="8"/>
      <c r="D22" s="1"/>
    </row>
    <row r="23" spans="1:4" ht="18" customHeight="1" x14ac:dyDescent="0.25">
      <c r="A23" s="9" t="s">
        <v>11</v>
      </c>
      <c r="B23" s="6" t="s">
        <v>12</v>
      </c>
      <c r="C23" s="10">
        <f>C24+C25</f>
        <v>42430036.240000002</v>
      </c>
      <c r="D23" s="1"/>
    </row>
    <row r="24" spans="1:4" ht="18" customHeight="1" x14ac:dyDescent="0.25">
      <c r="A24" s="11" t="s">
        <v>13</v>
      </c>
      <c r="B24" s="6" t="s">
        <v>14</v>
      </c>
      <c r="C24" s="10">
        <f>'[1]ОСВ ОСБУ'!G106</f>
        <v>42430036.240000002</v>
      </c>
      <c r="D24" s="1"/>
    </row>
    <row r="25" spans="1:4" hidden="1" outlineLevel="1" x14ac:dyDescent="0.25">
      <c r="A25" s="11" t="s">
        <v>15</v>
      </c>
      <c r="B25" s="6" t="s">
        <v>16</v>
      </c>
      <c r="C25" s="10">
        <v>0</v>
      </c>
      <c r="D25" s="1"/>
    </row>
    <row r="26" spans="1:4" hidden="1" outlineLevel="1" x14ac:dyDescent="0.25">
      <c r="A26" s="9" t="s">
        <v>17</v>
      </c>
      <c r="B26" s="6" t="s">
        <v>18</v>
      </c>
      <c r="C26" s="10">
        <v>0</v>
      </c>
      <c r="D26" s="1"/>
    </row>
    <row r="27" spans="1:4" hidden="1" outlineLevel="1" x14ac:dyDescent="0.25">
      <c r="A27" s="11" t="s">
        <v>19</v>
      </c>
      <c r="B27" s="6" t="s">
        <v>20</v>
      </c>
      <c r="C27" s="10">
        <v>0</v>
      </c>
      <c r="D27" s="1"/>
    </row>
    <row r="28" spans="1:4" ht="30" hidden="1" outlineLevel="1" x14ac:dyDescent="0.25">
      <c r="A28" s="12" t="s">
        <v>21</v>
      </c>
      <c r="B28" s="6" t="s">
        <v>22</v>
      </c>
      <c r="C28" s="10">
        <v>0</v>
      </c>
      <c r="D28" s="1"/>
    </row>
    <row r="29" spans="1:4" ht="30" hidden="1" outlineLevel="1" x14ac:dyDescent="0.25">
      <c r="A29" s="12" t="s">
        <v>23</v>
      </c>
      <c r="B29" s="6" t="s">
        <v>24</v>
      </c>
      <c r="C29" s="10">
        <v>0</v>
      </c>
      <c r="D29" s="1"/>
    </row>
    <row r="30" spans="1:4" ht="30" hidden="1" outlineLevel="1" x14ac:dyDescent="0.25">
      <c r="A30" s="12" t="s">
        <v>25</v>
      </c>
      <c r="B30" s="6" t="s">
        <v>26</v>
      </c>
      <c r="C30" s="10">
        <v>0</v>
      </c>
      <c r="D30" s="1"/>
    </row>
    <row r="31" spans="1:4" hidden="1" outlineLevel="1" x14ac:dyDescent="0.25">
      <c r="A31" s="12" t="s">
        <v>27</v>
      </c>
      <c r="B31" s="6" t="s">
        <v>28</v>
      </c>
      <c r="C31" s="10">
        <v>0</v>
      </c>
      <c r="D31" s="1"/>
    </row>
    <row r="32" spans="1:4" hidden="1" outlineLevel="1" x14ac:dyDescent="0.25">
      <c r="A32" s="12" t="s">
        <v>29</v>
      </c>
      <c r="B32" s="6" t="s">
        <v>30</v>
      </c>
      <c r="C32" s="10">
        <v>0</v>
      </c>
      <c r="D32" s="1"/>
    </row>
    <row r="33" spans="1:4" hidden="1" outlineLevel="1" x14ac:dyDescent="0.25">
      <c r="A33" s="12" t="s">
        <v>31</v>
      </c>
      <c r="B33" s="6" t="s">
        <v>32</v>
      </c>
      <c r="C33" s="10">
        <v>0</v>
      </c>
      <c r="D33" s="1"/>
    </row>
    <row r="34" spans="1:4" ht="30" hidden="1" outlineLevel="1" x14ac:dyDescent="0.25">
      <c r="A34" s="12" t="s">
        <v>33</v>
      </c>
      <c r="B34" s="6" t="s">
        <v>34</v>
      </c>
      <c r="C34" s="10">
        <v>0</v>
      </c>
      <c r="D34" s="1"/>
    </row>
    <row r="35" spans="1:4" hidden="1" outlineLevel="1" x14ac:dyDescent="0.25">
      <c r="A35" s="11" t="s">
        <v>35</v>
      </c>
      <c r="B35" s="6" t="s">
        <v>36</v>
      </c>
      <c r="C35" s="10">
        <v>0</v>
      </c>
      <c r="D35" s="1"/>
    </row>
    <row r="36" spans="1:4" hidden="1" outlineLevel="1" x14ac:dyDescent="0.25">
      <c r="A36" s="12" t="s">
        <v>37</v>
      </c>
      <c r="B36" s="6" t="s">
        <v>38</v>
      </c>
      <c r="C36" s="10">
        <v>0</v>
      </c>
      <c r="D36" s="1"/>
    </row>
    <row r="37" spans="1:4" hidden="1" outlineLevel="1" x14ac:dyDescent="0.25">
      <c r="A37" s="12" t="s">
        <v>39</v>
      </c>
      <c r="B37" s="6" t="s">
        <v>40</v>
      </c>
      <c r="C37" s="10">
        <v>0</v>
      </c>
      <c r="D37" s="1"/>
    </row>
    <row r="38" spans="1:4" hidden="1" outlineLevel="1" x14ac:dyDescent="0.25">
      <c r="A38" s="11" t="s">
        <v>41</v>
      </c>
      <c r="B38" s="6" t="s">
        <v>42</v>
      </c>
      <c r="C38" s="10">
        <v>0</v>
      </c>
      <c r="D38" s="1"/>
    </row>
    <row r="39" spans="1:4" hidden="1" outlineLevel="1" x14ac:dyDescent="0.25">
      <c r="A39" s="12" t="s">
        <v>43</v>
      </c>
      <c r="B39" s="6" t="s">
        <v>44</v>
      </c>
      <c r="C39" s="10">
        <v>0</v>
      </c>
      <c r="D39" s="1"/>
    </row>
    <row r="40" spans="1:4" hidden="1" outlineLevel="1" x14ac:dyDescent="0.25">
      <c r="A40" s="12" t="s">
        <v>45</v>
      </c>
      <c r="B40" s="6" t="s">
        <v>46</v>
      </c>
      <c r="C40" s="10">
        <v>0</v>
      </c>
      <c r="D40" s="1"/>
    </row>
    <row r="41" spans="1:4" ht="30" hidden="1" outlineLevel="1" x14ac:dyDescent="0.25">
      <c r="A41" s="9" t="s">
        <v>47</v>
      </c>
      <c r="B41" s="6" t="s">
        <v>48</v>
      </c>
      <c r="C41" s="10">
        <v>0</v>
      </c>
      <c r="D41" s="1"/>
    </row>
    <row r="42" spans="1:4" hidden="1" outlineLevel="1" x14ac:dyDescent="0.25">
      <c r="A42" s="9" t="s">
        <v>49</v>
      </c>
      <c r="B42" s="6" t="s">
        <v>50</v>
      </c>
      <c r="C42" s="10">
        <v>0</v>
      </c>
      <c r="D42" s="1"/>
    </row>
    <row r="43" spans="1:4" ht="19.5" customHeight="1" collapsed="1" x14ac:dyDescent="0.25">
      <c r="A43" s="13" t="s">
        <v>51</v>
      </c>
      <c r="B43" s="6" t="s">
        <v>52</v>
      </c>
      <c r="C43" s="14">
        <f>C23</f>
        <v>42430036.240000002</v>
      </c>
      <c r="D43" s="1"/>
    </row>
    <row r="44" spans="1:4" x14ac:dyDescent="0.25">
      <c r="A44" s="8" t="s">
        <v>53</v>
      </c>
      <c r="B44" s="8"/>
      <c r="C44" s="8"/>
      <c r="D44" s="1"/>
    </row>
    <row r="45" spans="1:4" ht="19.5" customHeight="1" x14ac:dyDescent="0.25">
      <c r="A45" s="13" t="s">
        <v>54</v>
      </c>
      <c r="B45" s="6" t="s">
        <v>55</v>
      </c>
      <c r="C45" s="14">
        <f>SUM(C46:C48)</f>
        <v>4313450.32</v>
      </c>
      <c r="D45" s="1"/>
    </row>
    <row r="46" spans="1:4" ht="18" hidden="1" customHeight="1" outlineLevel="1" x14ac:dyDescent="0.25">
      <c r="A46" s="9" t="s">
        <v>56</v>
      </c>
      <c r="B46" s="6" t="s">
        <v>57</v>
      </c>
      <c r="C46" s="10"/>
      <c r="D46" s="1"/>
    </row>
    <row r="47" spans="1:4" ht="18" hidden="1" customHeight="1" outlineLevel="1" collapsed="1" x14ac:dyDescent="0.25">
      <c r="A47" s="9" t="s">
        <v>58</v>
      </c>
      <c r="B47" s="6" t="s">
        <v>59</v>
      </c>
      <c r="C47" s="10">
        <f>'[1]ОСВ ОСБУ'!H203</f>
        <v>0</v>
      </c>
      <c r="D47" s="1"/>
    </row>
    <row r="48" spans="1:4" ht="18" customHeight="1" collapsed="1" x14ac:dyDescent="0.25">
      <c r="A48" s="9" t="s">
        <v>60</v>
      </c>
      <c r="B48" s="6" t="s">
        <v>61</v>
      </c>
      <c r="C48" s="10">
        <f>'[1]ОСВ ОСБУ'!H173+'[1]ОСВ ОСБУ'!H262+'[1]ОСВ ОСБУ'!H246</f>
        <v>4313450.32</v>
      </c>
      <c r="D48" s="1"/>
    </row>
    <row r="49" spans="1:4" x14ac:dyDescent="0.25">
      <c r="A49" s="8" t="s">
        <v>62</v>
      </c>
      <c r="B49" s="8"/>
      <c r="C49" s="8"/>
      <c r="D49" s="1"/>
    </row>
    <row r="50" spans="1:4" ht="19.5" customHeight="1" x14ac:dyDescent="0.25">
      <c r="A50" s="13" t="s">
        <v>62</v>
      </c>
      <c r="B50" s="6" t="s">
        <v>63</v>
      </c>
      <c r="C50" s="14">
        <f>C43-C45</f>
        <v>38116585.920000002</v>
      </c>
      <c r="D50" s="1"/>
    </row>
    <row r="51" spans="1:4" x14ac:dyDescent="0.25">
      <c r="A51" s="8" t="s">
        <v>64</v>
      </c>
      <c r="B51" s="8"/>
      <c r="C51" s="8"/>
      <c r="D51" s="1"/>
    </row>
    <row r="52" spans="1:4" ht="19.5" customHeight="1" x14ac:dyDescent="0.25">
      <c r="A52" s="13" t="s">
        <v>64</v>
      </c>
      <c r="B52" s="6" t="s">
        <v>65</v>
      </c>
      <c r="C52" s="14">
        <v>20000000</v>
      </c>
      <c r="D52" s="1"/>
    </row>
    <row r="53" spans="1:4" ht="48.75" customHeight="1" x14ac:dyDescent="0.25">
      <c r="A53" s="13" t="s">
        <v>66</v>
      </c>
      <c r="B53" s="6" t="s">
        <v>67</v>
      </c>
      <c r="C53" s="14" t="s">
        <v>68</v>
      </c>
      <c r="D53" s="1"/>
    </row>
    <row r="58" spans="1:4" x14ac:dyDescent="0.25">
      <c r="A58" s="15" t="s">
        <v>69</v>
      </c>
      <c r="B58" s="16"/>
      <c r="C58" s="17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Владимир</dc:creator>
  <cp:lastModifiedBy>Владимир Владимир</cp:lastModifiedBy>
  <dcterms:created xsi:type="dcterms:W3CDTF">2024-04-12T07:38:20Z</dcterms:created>
  <dcterms:modified xsi:type="dcterms:W3CDTF">2024-04-12T07:39:26Z</dcterms:modified>
</cp:coreProperties>
</file>